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<sst xmlns="http://schemas.openxmlformats.org/spreadsheetml/2006/main" count="619" uniqueCount="169">
  <si>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</si>
  <si>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</si>
  <si>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</si>
  <si>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</si>
  <si>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</si>
  <si>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</si>
  <si>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</si>
  <si>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</si>
  <si>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</si>
  <si>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</si>
  <si>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</si>
  <si>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</si>
  <si>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</si>
  <si>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</si>
  <si>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</si>
  <si>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</si>
  <si>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</si>
  <si>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</si>
  <si>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</si>
  <si>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</si>
  <si>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</si>
  <si>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</si>
  <si>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</si>
  <si>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</si>
  <si>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</si>
  <si>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</si>
  <si>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</si>
  <si>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</si>
  <si>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</si>
  <si>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</si>
  <si>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</si>
  <si>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</si>
  <si>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</si>
  <si>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</si>
  <si>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</si>
  <si>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</si>
  <si>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</si>
  <si>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</si>
  <si>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</si>
  <si>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</si>
  <si>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</si>
  <si>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</si>
  <si>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</si>
  <si>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</si>
  <si>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</si>
  <si>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</si>
  <si>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</si>
  <si>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</si>
  <si>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</si>
  <si>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</si>
  <si>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</si>
  <si>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</si>
  <si>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</si>
  <si>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</si>
  <si>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</si>
  <si>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</si>
  <si>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</si>
  <si>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</si>
  <si>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</si>
  <si>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</si>
  <si>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</si>
  <si>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</si>
  <si>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</si>
  <si>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</si>
  <si>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</si>
  <si>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</si>
  <si>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</si>
  <si>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</si>
  <si>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</si>
  <si>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</si>
  <si>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</si>
  <si>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</si>
  <si>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</si>
  <si>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</si>
  <si>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</si>
  <si>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</si>
  <si>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</si>
  <si>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</si>
  <si>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Linh</t>
  </si>
  <si>
    <t/>
  </si>
  <si>
    <t>Trần Trung Mai</t>
  </si>
  <si>
    <t xml:space="preserve">      LẬP BẢNG                 GIÁM THỊ            GIÁM KHẢO 1            GIÁM KHẢO 2                TT KHẢO THÍ</t>
  </si>
  <si>
    <t>Ly</t>
  </si>
  <si>
    <t>Tâm</t>
  </si>
  <si>
    <t>Phạm Minh</t>
  </si>
  <si>
    <t>Tuấn</t>
  </si>
  <si>
    <t>Ngân</t>
  </si>
  <si>
    <t>Nguyễn Hữu</t>
  </si>
  <si>
    <t>Uyên</t>
  </si>
  <si>
    <t>Đạt</t>
  </si>
  <si>
    <t>My</t>
  </si>
  <si>
    <t>Nguyễn Thị Mỹ</t>
  </si>
  <si>
    <t>Diễm</t>
  </si>
  <si>
    <t>Lê</t>
  </si>
  <si>
    <t>Nhung</t>
  </si>
  <si>
    <t>Huyền</t>
  </si>
  <si>
    <t>Lý</t>
  </si>
  <si>
    <t>Hằng</t>
  </si>
  <si>
    <t>Quỳnh</t>
  </si>
  <si>
    <t>Thắm</t>
  </si>
  <si>
    <t>Ánh</t>
  </si>
  <si>
    <t>Duyên</t>
  </si>
  <si>
    <t>Nhân</t>
  </si>
  <si>
    <t>Tín</t>
  </si>
  <si>
    <t>Ý</t>
  </si>
  <si>
    <t>Nguyễn Phương</t>
  </si>
  <si>
    <t>Lê Mỹ</t>
  </si>
  <si>
    <t>Dương Hải</t>
  </si>
  <si>
    <t>Lê Thị Mỹ</t>
  </si>
  <si>
    <t>K27NNB</t>
  </si>
  <si>
    <t>Hè</t>
  </si>
  <si>
    <t>323</t>
  </si>
  <si>
    <t>712</t>
  </si>
  <si>
    <t>DANH SÁCH SINH VIÊN DỰ THI KTHP 2023-2024</t>
  </si>
  <si>
    <t>27207531432</t>
  </si>
  <si>
    <t>Phan Thị Ngọc</t>
  </si>
  <si>
    <t>JAP 420 SA</t>
  </si>
  <si>
    <t>27217541185</t>
  </si>
  <si>
    <t>Trần Đình Phước</t>
  </si>
  <si>
    <t>27207527163</t>
  </si>
  <si>
    <t>Thái Thu Thúy</t>
  </si>
  <si>
    <t>27207540496</t>
  </si>
  <si>
    <t>27207550396</t>
  </si>
  <si>
    <t>27207502429</t>
  </si>
  <si>
    <t>Đinh Thị Mỹ</t>
  </si>
  <si>
    <t>27217532704</t>
  </si>
  <si>
    <t>Lê Vũ Mỹ</t>
  </si>
  <si>
    <t>27207535079</t>
  </si>
  <si>
    <t>Lê Thị Thanh</t>
  </si>
  <si>
    <t>27207530852</t>
  </si>
  <si>
    <t>Vũ Thị</t>
  </si>
  <si>
    <t>27207620389</t>
  </si>
  <si>
    <t>Hồ Thị Thùy</t>
  </si>
  <si>
    <t>27207502018</t>
  </si>
  <si>
    <t>Nguyễn Thị Cẩm</t>
  </si>
  <si>
    <t>27207543549</t>
  </si>
  <si>
    <t>Lê Thị Khánh</t>
  </si>
  <si>
    <t>24215208070</t>
  </si>
  <si>
    <t>27207541283</t>
  </si>
  <si>
    <t>Hoàng Thị Thiên</t>
  </si>
  <si>
    <t>27207534358</t>
  </si>
  <si>
    <t>Hoàng Thị Trà</t>
  </si>
  <si>
    <t>27217542736</t>
  </si>
  <si>
    <t>Võ Như Thuý</t>
  </si>
  <si>
    <t>27217522908</t>
  </si>
  <si>
    <t>Phạm Lê Hồng</t>
  </si>
  <si>
    <t>27207538566</t>
  </si>
  <si>
    <t>Đặng Thị</t>
  </si>
  <si>
    <t>27203238845</t>
  </si>
  <si>
    <t>Nguyễn Thị Hương</t>
  </si>
  <si>
    <t>27207532438</t>
  </si>
  <si>
    <t>27207500157</t>
  </si>
  <si>
    <t>Trương Thị</t>
  </si>
  <si>
    <t>27217534390</t>
  </si>
  <si>
    <t>27217237741</t>
  </si>
  <si>
    <t>27203942076</t>
  </si>
  <si>
    <t>Văn Thị Thu</t>
  </si>
  <si>
    <t>27217501904</t>
  </si>
  <si>
    <t>27207550399</t>
  </si>
  <si>
    <t>Trần Thị Cẩm</t>
  </si>
  <si>
    <t>27207531516</t>
  </si>
  <si>
    <t>Võ Thiện</t>
  </si>
  <si>
    <t>27207531526</t>
  </si>
  <si>
    <t>Phạm Thị Tiểu</t>
  </si>
  <si>
    <t>712-323-28</t>
  </si>
  <si>
    <t>(LỚP: JAP 420 (SA))</t>
  </si>
  <si>
    <t>MÔN :Lý Thuyết Dịch – Tiếng Nhật* MÃ MÔN:JAP420</t>
  </si>
  <si>
    <t>Thời gian:18h00 - Ngày 03/08/2024 - Phòng: 712 - cơ sở:  K7/25 Quang Trung</t>
  </si>
  <si>
    <t>ENG-JAP420-Suat 18h00 - Ngày 03/08/2024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</si>
</sst>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8" t="e">
        <f>IF(ISNA(VLOOKUP($B92,#REF!,AA$4,0))=FALSE,VLOOKUP($B92,#REF!,AA$4,0),"")</f>
        <v>#REF!</v>
      </c>
      <c r="AB92" s="159" t="e">
        <f>IF(ISNA(VLOOKUP($B92,#REF!,AB$4,0))=FALSE,VLOOKUP($B92,#REF!,AB$4,0),"")</f>
        <v>#REF!</v>
      </c>
      <c r="AC92" s="159" t="e">
        <f>IF(ISNA(VLOOKUP($B92,#REF!,AC$4,0))=FALSE,VLOOKUP($B92,#REF!,AC$4,0),"")</f>
        <v>#REF!</v>
      </c>
      <c r="AD92" s="16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1" t="s">
        <v>57</v>
      </c>
      <c r="D1" s="181"/>
      <c r="E1" s="57"/>
      <c r="F1" s="181" t="s">
        <v>58</v>
      </c>
      <c r="G1" s="181"/>
      <c r="H1" s="181"/>
      <c r="I1" s="181"/>
      <c r="J1" s="181"/>
      <c r="K1" s="58" t="s">
        <v>74</v>
      </c>
    </row>
    <row r="2" spans="1:13" s="56" customFormat="1">
      <c r="C2" s="181" t="s">
        <v>59</v>
      </c>
      <c r="D2" s="181"/>
      <c r="E2" s="59" t="e">
        <v>#NAME?</v>
      </c>
      <c r="F2" s="181" t="e">
        <f>"(KHÓA K17: "&amp;VLOOKUP($E$2&amp;"-"&amp;$C$3,#REF!,11,0)&amp;")"</f>
        <v>#NAME?</v>
      </c>
      <c r="G2" s="181"/>
      <c r="H2" s="181"/>
      <c r="I2" s="181"/>
      <c r="J2" s="18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2" t="e">
        <f>"MÔN :"&amp;VLOOKUP($E$2&amp;"-"&amp;$C$3,#REF!,6,0) &amp;"* MÃ MÔN:ENG "&amp;VLOOKUP($E$2&amp;"-"&amp;$C$3,#REF!,5,0)</f>
        <v>#NAME?</v>
      </c>
      <c r="E3" s="182"/>
      <c r="F3" s="182"/>
      <c r="G3" s="182"/>
      <c r="H3" s="182"/>
      <c r="I3" s="182"/>
      <c r="J3" s="18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3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3"/>
      <c r="D4" s="183"/>
      <c r="E4" s="183"/>
      <c r="F4" s="183"/>
      <c r="G4" s="183"/>
      <c r="H4" s="183"/>
      <c r="I4" s="183"/>
      <c r="J4" s="18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1" t="s">
        <v>4</v>
      </c>
      <c r="C6" s="170" t="s">
        <v>64</v>
      </c>
      <c r="D6" s="179" t="s">
        <v>65</v>
      </c>
      <c r="E6" s="180" t="s">
        <v>10</v>
      </c>
      <c r="F6" s="170" t="s">
        <v>12</v>
      </c>
      <c r="G6" s="170" t="s">
        <v>66</v>
      </c>
      <c r="H6" s="170" t="s">
        <v>67</v>
      </c>
      <c r="I6" s="172" t="s">
        <v>56</v>
      </c>
      <c r="J6" s="172"/>
      <c r="K6" s="173" t="s">
        <v>68</v>
      </c>
      <c r="L6" s="174"/>
      <c r="M6" s="175"/>
    </row>
    <row r="7" spans="1:13" ht="27" customHeight="1">
      <c r="B7" s="171"/>
      <c r="C7" s="171"/>
      <c r="D7" s="179"/>
      <c r="E7" s="180"/>
      <c r="F7" s="171"/>
      <c r="G7" s="171"/>
      <c r="H7" s="171"/>
      <c r="I7" s="64" t="s">
        <v>69</v>
      </c>
      <c r="J7" s="64" t="s">
        <v>70</v>
      </c>
      <c r="K7" s="176"/>
      <c r="L7" s="177"/>
      <c r="M7" s="178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7" t="e">
        <f>IF($A8&gt;0,VLOOKUP($A8,#REF!,16,0),"")</f>
        <v>#NAME?</v>
      </c>
      <c r="L8" s="168"/>
      <c r="M8" s="169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4" t="e">
        <f>IF($A9&gt;0,VLOOKUP($A9,#REF!,16,0),"")</f>
        <v>#NAME?</v>
      </c>
      <c r="L9" s="165"/>
      <c r="M9" s="166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4" t="e">
        <f>IF($A10&gt;0,VLOOKUP($A10,#REF!,16,0),"")</f>
        <v>#NAME?</v>
      </c>
      <c r="L10" s="165"/>
      <c r="M10" s="166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4" t="e">
        <f>IF($A11&gt;0,VLOOKUP($A11,#REF!,16,0),"")</f>
        <v>#NAME?</v>
      </c>
      <c r="L11" s="165"/>
      <c r="M11" s="166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4" t="e">
        <f>IF($A12&gt;0,VLOOKUP($A12,#REF!,16,0),"")</f>
        <v>#NAME?</v>
      </c>
      <c r="L12" s="165"/>
      <c r="M12" s="166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4" t="e">
        <f>IF($A13&gt;0,VLOOKUP($A13,#REF!,16,0),"")</f>
        <v>#NAME?</v>
      </c>
      <c r="L13" s="165"/>
      <c r="M13" s="166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4" t="e">
        <f>IF($A14&gt;0,VLOOKUP($A14,#REF!,16,0),"")</f>
        <v>#NAME?</v>
      </c>
      <c r="L14" s="165"/>
      <c r="M14" s="166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4" t="e">
        <f>IF($A15&gt;0,VLOOKUP($A15,#REF!,16,0),"")</f>
        <v>#NAME?</v>
      </c>
      <c r="L15" s="165"/>
      <c r="M15" s="166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4" t="e">
        <f>IF($A16&gt;0,VLOOKUP($A16,#REF!,16,0),"")</f>
        <v>#NAME?</v>
      </c>
      <c r="L16" s="165"/>
      <c r="M16" s="166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4" t="e">
        <f>IF($A17&gt;0,VLOOKUP($A17,#REF!,16,0),"")</f>
        <v>#NAME?</v>
      </c>
      <c r="L17" s="165"/>
      <c r="M17" s="166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4" t="e">
        <f>IF($A18&gt;0,VLOOKUP($A18,#REF!,16,0),"")</f>
        <v>#NAME?</v>
      </c>
      <c r="L18" s="165"/>
      <c r="M18" s="166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4" t="e">
        <f>IF($A19&gt;0,VLOOKUP($A19,#REF!,16,0),"")</f>
        <v>#NAME?</v>
      </c>
      <c r="L19" s="165"/>
      <c r="M19" s="166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4" t="e">
        <f>IF($A20&gt;0,VLOOKUP($A20,#REF!,16,0),"")</f>
        <v>#NAME?</v>
      </c>
      <c r="L20" s="165"/>
      <c r="M20" s="166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4" t="e">
        <f>IF($A21&gt;0,VLOOKUP($A21,#REF!,16,0),"")</f>
        <v>#NAME?</v>
      </c>
      <c r="L21" s="165"/>
      <c r="M21" s="166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4" t="e">
        <f>IF($A22&gt;0,VLOOKUP($A22,#REF!,16,0),"")</f>
        <v>#NAME?</v>
      </c>
      <c r="L22" s="165"/>
      <c r="M22" s="166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4" t="e">
        <f>IF($A23&gt;0,VLOOKUP($A23,#REF!,16,0),"")</f>
        <v>#NAME?</v>
      </c>
      <c r="L23" s="165"/>
      <c r="M23" s="166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4" t="e">
        <f>IF($A24&gt;0,VLOOKUP($A24,#REF!,16,0),"")</f>
        <v>#NAME?</v>
      </c>
      <c r="L24" s="165"/>
      <c r="M24" s="166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4" t="e">
        <f>IF($A25&gt;0,VLOOKUP($A25,#REF!,16,0),"")</f>
        <v>#NAME?</v>
      </c>
      <c r="L25" s="165"/>
      <c r="M25" s="166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4" t="e">
        <f>IF($A26&gt;0,VLOOKUP($A26,#REF!,16,0),"")</f>
        <v>#NAME?</v>
      </c>
      <c r="L26" s="165"/>
      <c r="M26" s="166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4" t="e">
        <f>IF($A27&gt;0,VLOOKUP($A27,#REF!,16,0),"")</f>
        <v>#NAME?</v>
      </c>
      <c r="L27" s="165"/>
      <c r="M27" s="166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4" t="e">
        <f>IF($A28&gt;0,VLOOKUP($A28,#REF!,16,0),"")</f>
        <v>#NAME?</v>
      </c>
      <c r="L28" s="165"/>
      <c r="M28" s="166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4" t="e">
        <f>IF($A29&gt;0,VLOOKUP($A29,#REF!,16,0),"")</f>
        <v>#NAME?</v>
      </c>
      <c r="L29" s="165"/>
      <c r="M29" s="166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4" t="e">
        <f>IF($A30&gt;0,VLOOKUP($A30,#REF!,16,0),"")</f>
        <v>#NAME?</v>
      </c>
      <c r="L30" s="165"/>
      <c r="M30" s="166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4" t="e">
        <f>IF($A31&gt;0,VLOOKUP($A31,#REF!,16,0),"")</f>
        <v>#NAME?</v>
      </c>
      <c r="L31" s="165"/>
      <c r="M31" s="166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4" t="e">
        <f>IF($A32&gt;0,VLOOKUP($A32,#REF!,16,0),"")</f>
        <v>#NAME?</v>
      </c>
      <c r="L32" s="165"/>
      <c r="M32" s="166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4" t="e">
        <f>IF($A33&gt;0,VLOOKUP($A33,#REF!,16,0),"")</f>
        <v>#NAME?</v>
      </c>
      <c r="L33" s="165"/>
      <c r="M33" s="166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4" t="e">
        <f>IF($A34&gt;0,VLOOKUP($A34,#REF!,16,0),"")</f>
        <v>#NAME?</v>
      </c>
      <c r="L34" s="165"/>
      <c r="M34" s="166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4" t="e">
        <f>IF($A35&gt;0,VLOOKUP($A35,#REF!,16,0),"")</f>
        <v>#NAME?</v>
      </c>
      <c r="L35" s="165"/>
      <c r="M35" s="166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4" t="e">
        <f>IF($A36&gt;0,VLOOKUP($A36,#REF!,16,0),"")</f>
        <v>#NAME?</v>
      </c>
      <c r="L36" s="165"/>
      <c r="M36" s="166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4" t="e">
        <f>IF($A37&gt;0,VLOOKUP($A37,#REF!,16,0),"")</f>
        <v>#NAME?</v>
      </c>
      <c r="L37" s="165"/>
      <c r="M37" s="16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7" t="e">
        <f>IF($A44&gt;0,VLOOKUP($A44,#REF!,16,0),"")</f>
        <v>#NAME?</v>
      </c>
      <c r="L44" s="168"/>
      <c r="M44" s="169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4" t="e">
        <f>IF($A45&gt;0,VLOOKUP($A45,#REF!,16,0),"")</f>
        <v>#NAME?</v>
      </c>
      <c r="L45" s="165"/>
      <c r="M45" s="166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4" t="e">
        <f>IF($A46&gt;0,VLOOKUP($A46,#REF!,16,0),"")</f>
        <v>#NAME?</v>
      </c>
      <c r="L46" s="165"/>
      <c r="M46" s="166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4" t="e">
        <f>IF($A47&gt;0,VLOOKUP($A47,#REF!,16,0),"")</f>
        <v>#NAME?</v>
      </c>
      <c r="L47" s="165"/>
      <c r="M47" s="166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4" t="e">
        <f>IF($A48&gt;0,VLOOKUP($A48,#REF!,16,0),"")</f>
        <v>#NAME?</v>
      </c>
      <c r="L48" s="165"/>
      <c r="M48" s="166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4" t="e">
        <f>IF($A49&gt;0,VLOOKUP($A49,#REF!,16,0),"")</f>
        <v>#NAME?</v>
      </c>
      <c r="L49" s="165"/>
      <c r="M49" s="166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4" t="e">
        <f>IF($A50&gt;0,VLOOKUP($A50,#REF!,16,0),"")</f>
        <v>#NAME?</v>
      </c>
      <c r="L50" s="165"/>
      <c r="M50" s="166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4" t="e">
        <f>IF($A51&gt;0,VLOOKUP($A51,#REF!,16,0),"")</f>
        <v>#NAME?</v>
      </c>
      <c r="L51" s="165"/>
      <c r="M51" s="166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4" t="e">
        <f>IF($A52&gt;0,VLOOKUP($A52,#REF!,16,0),"")</f>
        <v>#NAME?</v>
      </c>
      <c r="L52" s="165"/>
      <c r="M52" s="166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4" t="e">
        <f>IF($A53&gt;0,VLOOKUP($A53,#REF!,16,0),"")</f>
        <v>#NAME?</v>
      </c>
      <c r="L53" s="165"/>
      <c r="M53" s="166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4" t="e">
        <f>IF($A54&gt;0,VLOOKUP($A54,#REF!,16,0),"")</f>
        <v>#NAME?</v>
      </c>
      <c r="L54" s="165"/>
      <c r="M54" s="166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4" t="e">
        <f>IF($A55&gt;0,VLOOKUP($A55,#REF!,16,0),"")</f>
        <v>#NAME?</v>
      </c>
      <c r="L55" s="165"/>
      <c r="M55" s="166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4" t="e">
        <f>IF($A56&gt;0,VLOOKUP($A56,#REF!,16,0),"")</f>
        <v>#NAME?</v>
      </c>
      <c r="L56" s="165"/>
      <c r="M56" s="166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4" t="e">
        <f>IF($A57&gt;0,VLOOKUP($A57,#REF!,16,0),"")</f>
        <v>#NAME?</v>
      </c>
      <c r="L57" s="165"/>
      <c r="M57" s="166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4" t="e">
        <f>IF($A58&gt;0,VLOOKUP($A58,#REF!,16,0),"")</f>
        <v>#NAME?</v>
      </c>
      <c r="L58" s="165"/>
      <c r="M58" s="166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4" t="e">
        <f>IF($A59&gt;0,VLOOKUP($A59,#REF!,16,0),"")</f>
        <v>#NAME?</v>
      </c>
      <c r="L59" s="165"/>
      <c r="M59" s="166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4" t="e">
        <f>IF($A60&gt;0,VLOOKUP($A60,#REF!,16,0),"")</f>
        <v>#NAME?</v>
      </c>
      <c r="L60" s="165"/>
      <c r="M60" s="166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4" t="e">
        <f>IF($A61&gt;0,VLOOKUP($A61,#REF!,16,0),"")</f>
        <v>#NAME?</v>
      </c>
      <c r="L61" s="165"/>
      <c r="M61" s="166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4" t="e">
        <f>IF($A62&gt;0,VLOOKUP($A62,#REF!,16,0),"")</f>
        <v>#NAME?</v>
      </c>
      <c r="L62" s="165"/>
      <c r="M62" s="166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4" t="e">
        <f>IF($A63&gt;0,VLOOKUP($A63,#REF!,16,0),"")</f>
        <v>#NAME?</v>
      </c>
      <c r="L63" s="165"/>
      <c r="M63" s="166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4" t="e">
        <f>IF($A64&gt;0,VLOOKUP($A64,#REF!,16,0),"")</f>
        <v>#NAME?</v>
      </c>
      <c r="L64" s="165"/>
      <c r="M64" s="166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4" t="e">
        <f>IF($A65&gt;0,VLOOKUP($A65,#REF!,16,0),"")</f>
        <v>#NAME?</v>
      </c>
      <c r="L65" s="165"/>
      <c r="M65" s="166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4" t="e">
        <f>IF($A66&gt;0,VLOOKUP($A66,#REF!,16,0),"")</f>
        <v>#NAME?</v>
      </c>
      <c r="L66" s="165"/>
      <c r="M66" s="166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4" t="e">
        <f>IF($A67&gt;0,VLOOKUP($A67,#REF!,16,0),"")</f>
        <v>#NAME?</v>
      </c>
      <c r="L67" s="165"/>
      <c r="M67" s="166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4" t="e">
        <f>IF($A68&gt;0,VLOOKUP($A68,#REF!,16,0),"")</f>
        <v>#NAME?</v>
      </c>
      <c r="L68" s="165"/>
      <c r="M68" s="166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4" t="e">
        <f>IF($A69&gt;0,VLOOKUP($A69,#REF!,16,0),"")</f>
        <v>#NAME?</v>
      </c>
      <c r="L69" s="165"/>
      <c r="M69" s="166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4" t="e">
        <f>IF($A70&gt;0,VLOOKUP($A70,#REF!,16,0),"")</f>
        <v>#NAME?</v>
      </c>
      <c r="L70" s="165"/>
      <c r="M70" s="166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4" t="e">
        <f>IF($A71&gt;0,VLOOKUP($A71,#REF!,16,0),"")</f>
        <v>#NAME?</v>
      </c>
      <c r="L71" s="165"/>
      <c r="M71" s="166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4" t="e">
        <f>IF($A72&gt;0,VLOOKUP($A72,#REF!,16,0),"")</f>
        <v>#NAME?</v>
      </c>
      <c r="L72" s="165"/>
      <c r="M72" s="166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4" t="e">
        <f>IF($A73&gt;0,VLOOKUP($A73,#REF!,16,0),"")</f>
        <v>#NAME?</v>
      </c>
      <c r="L73" s="165"/>
      <c r="M73" s="16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7" t="e">
        <f>IF($A80&gt;0,VLOOKUP($A80,#REF!,16,0),"")</f>
        <v>#NAME?</v>
      </c>
      <c r="L80" s="168"/>
      <c r="M80" s="169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4" t="e">
        <f>IF($A81&gt;0,VLOOKUP($A81,#REF!,16,0),"")</f>
        <v>#NAME?</v>
      </c>
      <c r="L81" s="165"/>
      <c r="M81" s="166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4" t="e">
        <f>IF($A82&gt;0,VLOOKUP($A82,#REF!,16,0),"")</f>
        <v>#NAME?</v>
      </c>
      <c r="L82" s="165"/>
      <c r="M82" s="166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4" t="e">
        <f>IF($A83&gt;0,VLOOKUP($A83,#REF!,16,0),"")</f>
        <v>#NAME?</v>
      </c>
      <c r="L83" s="165"/>
      <c r="M83" s="166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4" t="e">
        <f>IF($A84&gt;0,VLOOKUP($A84,#REF!,16,0),"")</f>
        <v>#NAME?</v>
      </c>
      <c r="L84" s="165"/>
      <c r="M84" s="166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4" t="e">
        <f>IF($A85&gt;0,VLOOKUP($A85,#REF!,16,0),"")</f>
        <v>#NAME?</v>
      </c>
      <c r="L85" s="165"/>
      <c r="M85" s="166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4" t="e">
        <f>IF($A86&gt;0,VLOOKUP($A86,#REF!,16,0),"")</f>
        <v>#NAME?</v>
      </c>
      <c r="L86" s="165"/>
      <c r="M86" s="166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4" t="e">
        <f>IF($A87&gt;0,VLOOKUP($A87,#REF!,16,0),"")</f>
        <v>#NAME?</v>
      </c>
      <c r="L87" s="165"/>
      <c r="M87" s="166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4" t="e">
        <f>IF($A88&gt;0,VLOOKUP($A88,#REF!,16,0),"")</f>
        <v>#NAME?</v>
      </c>
      <c r="L88" s="165"/>
      <c r="M88" s="166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4" t="e">
        <f>IF($A89&gt;0,VLOOKUP($A89,#REF!,16,0),"")</f>
        <v>#NAME?</v>
      </c>
      <c r="L89" s="165"/>
      <c r="M89" s="166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4" t="e">
        <f>IF($A90&gt;0,VLOOKUP($A90,#REF!,16,0),"")</f>
        <v>#NAME?</v>
      </c>
      <c r="L90" s="165"/>
      <c r="M90" s="166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4" t="e">
        <f>IF($A91&gt;0,VLOOKUP($A91,#REF!,16,0),"")</f>
        <v>#NAME?</v>
      </c>
      <c r="L91" s="165"/>
      <c r="M91" s="166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4" t="e">
        <f>IF($A92&gt;0,VLOOKUP($A92,#REF!,16,0),"")</f>
        <v>#NAME?</v>
      </c>
      <c r="L92" s="165"/>
      <c r="M92" s="166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4" t="e">
        <f>IF($A93&gt;0,VLOOKUP($A93,#REF!,16,0),"")</f>
        <v>#NAME?</v>
      </c>
      <c r="L93" s="165"/>
      <c r="M93" s="166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4" t="e">
        <f>IF($A94&gt;0,VLOOKUP($A94,#REF!,16,0),"")</f>
        <v>#NAME?</v>
      </c>
      <c r="L94" s="165"/>
      <c r="M94" s="166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4" t="e">
        <f>IF($A95&gt;0,VLOOKUP($A95,#REF!,16,0),"")</f>
        <v>#NAME?</v>
      </c>
      <c r="L95" s="165"/>
      <c r="M95" s="166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4" t="e">
        <f>IF($A96&gt;0,VLOOKUP($A96,#REF!,16,0),"")</f>
        <v>#NAME?</v>
      </c>
      <c r="L96" s="165"/>
      <c r="M96" s="166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4" t="e">
        <f>IF($A97&gt;0,VLOOKUP($A97,#REF!,16,0),"")</f>
        <v>#NAME?</v>
      </c>
      <c r="L97" s="165"/>
      <c r="M97" s="166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4" t="e">
        <f>IF($A98&gt;0,VLOOKUP($A98,#REF!,16,0),"")</f>
        <v>#NAME?</v>
      </c>
      <c r="L98" s="165"/>
      <c r="M98" s="166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4" t="e">
        <f>IF($A99&gt;0,VLOOKUP($A99,#REF!,16,0),"")</f>
        <v>#NAME?</v>
      </c>
      <c r="L99" s="165"/>
      <c r="M99" s="166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4" t="e">
        <f>IF($A100&gt;0,VLOOKUP($A100,#REF!,16,0),"")</f>
        <v>#NAME?</v>
      </c>
      <c r="L100" s="165"/>
      <c r="M100" s="166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4" t="e">
        <f>IF($A101&gt;0,VLOOKUP($A101,#REF!,16,0),"")</f>
        <v>#NAME?</v>
      </c>
      <c r="L101" s="165"/>
      <c r="M101" s="166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4" t="e">
        <f>IF($A102&gt;0,VLOOKUP($A102,#REF!,16,0),"")</f>
        <v>#NAME?</v>
      </c>
      <c r="L102" s="165"/>
      <c r="M102" s="166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4" t="e">
        <f>IF($A103&gt;0,VLOOKUP($A103,#REF!,16,0),"")</f>
        <v>#NAME?</v>
      </c>
      <c r="L103" s="165"/>
      <c r="M103" s="166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4" t="e">
        <f>IF($A104&gt;0,VLOOKUP($A104,#REF!,16,0),"")</f>
        <v>#NAME?</v>
      </c>
      <c r="L104" s="165"/>
      <c r="M104" s="166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4" t="e">
        <f>IF($A105&gt;0,VLOOKUP($A105,#REF!,16,0),"")</f>
        <v>#NAME?</v>
      </c>
      <c r="L105" s="165"/>
      <c r="M105" s="166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4" t="e">
        <f>IF($A106&gt;0,VLOOKUP($A106,#REF!,16,0),"")</f>
        <v>#NAME?</v>
      </c>
      <c r="L106" s="165"/>
      <c r="M106" s="166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4" t="e">
        <f>IF($A107&gt;0,VLOOKUP($A107,#REF!,16,0),"")</f>
        <v>#NAME?</v>
      </c>
      <c r="L107" s="165"/>
      <c r="M107" s="166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4" t="e">
        <f>IF($A108&gt;0,VLOOKUP($A108,#REF!,16,0),"")</f>
        <v>#NAME?</v>
      </c>
      <c r="L108" s="165"/>
      <c r="M108" s="166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4" t="e">
        <f>IF($A109&gt;0,VLOOKUP($A109,#REF!,16,0),"")</f>
        <v>#NAME?</v>
      </c>
      <c r="L109" s="165"/>
      <c r="M109" s="16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8" activePane="bottomLeft" state="frozen"/>
      <selection pane="bottomLeft" activeCell="S33" sqref="A1:XFD1048576"/>
    </sheetView>
  </sheetViews>
  <sheetFormatPr defaultRowHeight="15"/>
  <cols>
    <col min="1" max="1" width="5.5703125" hidden="1" customWidth="1"/>
    <col min="2" max="2" width="3.85546875" customWidth="1"/>
    <col min="3" max="3" width="11" customWidth="1"/>
    <col min="4" max="4" width="17.85546875" customWidth="1"/>
    <col min="5" max="5" width="9.42578125" customWidth="1"/>
    <col min="6" max="6" width="11.28515625" customWidth="1"/>
    <col min="7" max="7" width="10.5703125" customWidth="1"/>
    <col min="8" max="8" width="4.28515625" customWidth="1"/>
    <col min="9" max="9" width="8.140625" customWidth="1"/>
    <col min="10" max="10" width="4.140625" customWidth="1"/>
    <col min="11" max="11" width="9.5703125" customWidth="1"/>
    <col min="12" max="12" width="5.42578125" customWidth="1"/>
    <col min="13" max="13" width="0.7109375" customWidth="1"/>
    <col min="14" max="14" width="2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113</v>
      </c>
      <c r="G1" s="181"/>
      <c r="H1" s="181"/>
      <c r="I1" s="181"/>
      <c r="J1" s="181"/>
      <c r="K1" s="181"/>
      <c r="L1" s="58" t="s">
        <v>164</v>
      </c>
    </row>
    <row r="2" spans="1:15" s="56" customFormat="1">
      <c r="C2" s="184" t="s">
        <v>59</v>
      </c>
      <c r="D2" s="184"/>
      <c r="E2" s="59" t="s">
        <v>112</v>
      </c>
      <c r="F2" s="185" t="s">
        <v>165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111</v>
      </c>
      <c r="D3" s="182" t="s">
        <v>166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 t="s">
        <v>110</v>
      </c>
    </row>
    <row r="4" spans="1:15" s="62" customFormat="1" ht="18.75" customHeight="1">
      <c r="B4" s="183" t="s">
        <v>167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1</v>
      </c>
      <c r="B8" s="65">
        <v>1</v>
      </c>
      <c r="C8" s="102" t="s">
        <v>114</v>
      </c>
      <c r="D8" s="67" t="s">
        <v>115</v>
      </c>
      <c r="E8" s="68" t="s">
        <v>100</v>
      </c>
      <c r="F8" s="105" t="s">
        <v>116</v>
      </c>
      <c r="G8" s="105" t="s">
        <v>109</v>
      </c>
      <c r="H8" s="69"/>
      <c r="I8" s="70"/>
      <c r="J8" s="70"/>
      <c r="K8" s="70"/>
      <c r="L8" s="167" t="s">
        <v>79</v>
      </c>
      <c r="M8" s="168"/>
      <c r="N8" s="169"/>
      <c r="O8" t="s">
        <v>168</v>
      </c>
    </row>
    <row r="9" spans="1:15" ht="20.100000000000001" customHeight="1">
      <c r="A9">
        <v>2</v>
      </c>
      <c r="B9" s="65">
        <v>2</v>
      </c>
      <c r="C9" s="102" t="s">
        <v>117</v>
      </c>
      <c r="D9" s="67" t="s">
        <v>118</v>
      </c>
      <c r="E9" s="68" t="s">
        <v>89</v>
      </c>
      <c r="F9" s="105" t="s">
        <v>116</v>
      </c>
      <c r="G9" s="105" t="s">
        <v>109</v>
      </c>
      <c r="H9" s="69"/>
      <c r="I9" s="70"/>
      <c r="J9" s="70"/>
      <c r="K9" s="70"/>
      <c r="L9" s="164" t="s">
        <v>79</v>
      </c>
      <c r="M9" s="165"/>
      <c r="N9" s="166"/>
      <c r="O9" t="s">
        <v>168</v>
      </c>
    </row>
    <row r="10" spans="1:15" ht="20.100000000000001" customHeight="1">
      <c r="A10">
        <v>3</v>
      </c>
      <c r="B10" s="65">
        <v>3</v>
      </c>
      <c r="C10" s="102" t="s">
        <v>119</v>
      </c>
      <c r="D10" s="67" t="s">
        <v>120</v>
      </c>
      <c r="E10" s="68" t="s">
        <v>92</v>
      </c>
      <c r="F10" s="105" t="s">
        <v>116</v>
      </c>
      <c r="G10" s="105" t="s">
        <v>109</v>
      </c>
      <c r="H10" s="69"/>
      <c r="I10" s="70"/>
      <c r="J10" s="70"/>
      <c r="K10" s="70"/>
      <c r="L10" s="164" t="s">
        <v>79</v>
      </c>
      <c r="M10" s="165"/>
      <c r="N10" s="166"/>
      <c r="O10" t="s">
        <v>168</v>
      </c>
    </row>
    <row r="11" spans="1:15" ht="20.100000000000001" customHeight="1">
      <c r="A11">
        <v>4</v>
      </c>
      <c r="B11" s="65">
        <v>4</v>
      </c>
      <c r="C11" s="102" t="s">
        <v>121</v>
      </c>
      <c r="D11" s="67" t="s">
        <v>108</v>
      </c>
      <c r="E11" s="68" t="s">
        <v>101</v>
      </c>
      <c r="F11" s="105" t="s">
        <v>116</v>
      </c>
      <c r="G11" s="105" t="s">
        <v>109</v>
      </c>
      <c r="H11" s="69"/>
      <c r="I11" s="70"/>
      <c r="J11" s="70"/>
      <c r="K11" s="70"/>
      <c r="L11" s="164" t="s">
        <v>79</v>
      </c>
      <c r="M11" s="165"/>
      <c r="N11" s="166"/>
      <c r="O11" t="s">
        <v>168</v>
      </c>
    </row>
    <row r="12" spans="1:15" ht="20.100000000000001" customHeight="1">
      <c r="A12">
        <v>5</v>
      </c>
      <c r="B12" s="65">
        <v>5</v>
      </c>
      <c r="C12" s="102" t="s">
        <v>122</v>
      </c>
      <c r="D12" s="67" t="s">
        <v>106</v>
      </c>
      <c r="E12" s="68" t="s">
        <v>101</v>
      </c>
      <c r="F12" s="105" t="s">
        <v>116</v>
      </c>
      <c r="G12" s="105" t="s">
        <v>109</v>
      </c>
      <c r="H12" s="69"/>
      <c r="I12" s="70"/>
      <c r="J12" s="70"/>
      <c r="K12" s="70"/>
      <c r="L12" s="164" t="s">
        <v>79</v>
      </c>
      <c r="M12" s="165"/>
      <c r="N12" s="166"/>
      <c r="O12" t="s">
        <v>168</v>
      </c>
    </row>
    <row r="13" spans="1:15" ht="20.100000000000001" customHeight="1">
      <c r="A13">
        <v>6</v>
      </c>
      <c r="B13" s="65">
        <v>6</v>
      </c>
      <c r="C13" s="102" t="s">
        <v>123</v>
      </c>
      <c r="D13" s="67" t="s">
        <v>124</v>
      </c>
      <c r="E13" s="68" t="s">
        <v>97</v>
      </c>
      <c r="F13" s="105" t="s">
        <v>116</v>
      </c>
      <c r="G13" s="105" t="s">
        <v>109</v>
      </c>
      <c r="H13" s="69"/>
      <c r="I13" s="70"/>
      <c r="J13" s="70"/>
      <c r="K13" s="70"/>
      <c r="L13" s="164" t="s">
        <v>79</v>
      </c>
      <c r="M13" s="165"/>
      <c r="N13" s="166"/>
      <c r="O13" t="s">
        <v>168</v>
      </c>
    </row>
    <row r="14" spans="1:15" ht="20.100000000000001" customHeight="1">
      <c r="A14">
        <v>7</v>
      </c>
      <c r="B14" s="65">
        <v>7</v>
      </c>
      <c r="C14" s="102" t="s">
        <v>125</v>
      </c>
      <c r="D14" s="67" t="s">
        <v>126</v>
      </c>
      <c r="E14" s="68" t="s">
        <v>97</v>
      </c>
      <c r="F14" s="105" t="s">
        <v>116</v>
      </c>
      <c r="G14" s="105" t="s">
        <v>109</v>
      </c>
      <c r="H14" s="69"/>
      <c r="I14" s="70"/>
      <c r="J14" s="70"/>
      <c r="K14" s="70"/>
      <c r="L14" s="164" t="s">
        <v>79</v>
      </c>
      <c r="M14" s="165"/>
      <c r="N14" s="166"/>
      <c r="O14" t="s">
        <v>168</v>
      </c>
    </row>
    <row r="15" spans="1:15" ht="20.100000000000001" customHeight="1">
      <c r="A15">
        <v>8</v>
      </c>
      <c r="B15" s="65">
        <v>8</v>
      </c>
      <c r="C15" s="102" t="s">
        <v>127</v>
      </c>
      <c r="D15" s="67" t="s">
        <v>128</v>
      </c>
      <c r="E15" s="68" t="s">
        <v>95</v>
      </c>
      <c r="F15" s="105" t="s">
        <v>116</v>
      </c>
      <c r="G15" s="105" t="s">
        <v>109</v>
      </c>
      <c r="H15" s="69"/>
      <c r="I15" s="70"/>
      <c r="J15" s="70"/>
      <c r="K15" s="70"/>
      <c r="L15" s="164" t="s">
        <v>79</v>
      </c>
      <c r="M15" s="165"/>
      <c r="N15" s="166"/>
      <c r="O15" t="s">
        <v>168</v>
      </c>
    </row>
    <row r="16" spans="1:15" ht="20.100000000000001" customHeight="1">
      <c r="A16">
        <v>9</v>
      </c>
      <c r="B16" s="65">
        <v>9</v>
      </c>
      <c r="C16" s="102" t="s">
        <v>129</v>
      </c>
      <c r="D16" s="67" t="s">
        <v>130</v>
      </c>
      <c r="E16" s="68" t="s">
        <v>93</v>
      </c>
      <c r="F16" s="105" t="s">
        <v>116</v>
      </c>
      <c r="G16" s="105" t="s">
        <v>109</v>
      </c>
      <c r="H16" s="69"/>
      <c r="I16" s="70"/>
      <c r="J16" s="70"/>
      <c r="K16" s="70"/>
      <c r="L16" s="164" t="s">
        <v>79</v>
      </c>
      <c r="M16" s="165"/>
      <c r="N16" s="166"/>
      <c r="O16" t="s">
        <v>168</v>
      </c>
    </row>
    <row r="17" spans="1:15" ht="20.100000000000001" customHeight="1">
      <c r="A17">
        <v>10</v>
      </c>
      <c r="B17" s="65">
        <v>10</v>
      </c>
      <c r="C17" s="102" t="s">
        <v>131</v>
      </c>
      <c r="D17" s="67" t="s">
        <v>132</v>
      </c>
      <c r="E17" s="68" t="s">
        <v>78</v>
      </c>
      <c r="F17" s="105" t="s">
        <v>116</v>
      </c>
      <c r="G17" s="105" t="s">
        <v>109</v>
      </c>
      <c r="H17" s="69"/>
      <c r="I17" s="70"/>
      <c r="J17" s="70"/>
      <c r="K17" s="70"/>
      <c r="L17" s="164" t="s">
        <v>79</v>
      </c>
      <c r="M17" s="165"/>
      <c r="N17" s="166"/>
      <c r="O17" t="s">
        <v>168</v>
      </c>
    </row>
    <row r="18" spans="1:15" ht="20.100000000000001" customHeight="1">
      <c r="A18">
        <v>11</v>
      </c>
      <c r="B18" s="65">
        <v>11</v>
      </c>
      <c r="C18" s="102" t="s">
        <v>133</v>
      </c>
      <c r="D18" s="67" t="s">
        <v>134</v>
      </c>
      <c r="E18" s="68" t="s">
        <v>82</v>
      </c>
      <c r="F18" s="105" t="s">
        <v>116</v>
      </c>
      <c r="G18" s="105" t="s">
        <v>109</v>
      </c>
      <c r="H18" s="69"/>
      <c r="I18" s="70"/>
      <c r="J18" s="70"/>
      <c r="K18" s="70"/>
      <c r="L18" s="164" t="s">
        <v>79</v>
      </c>
      <c r="M18" s="165"/>
      <c r="N18" s="166"/>
      <c r="O18" t="s">
        <v>168</v>
      </c>
    </row>
    <row r="19" spans="1:15" ht="20.100000000000001" customHeight="1">
      <c r="A19">
        <v>12</v>
      </c>
      <c r="B19" s="65">
        <v>12</v>
      </c>
      <c r="C19" s="102" t="s">
        <v>135</v>
      </c>
      <c r="D19" s="67" t="s">
        <v>136</v>
      </c>
      <c r="E19" s="68" t="s">
        <v>82</v>
      </c>
      <c r="F19" s="105" t="s">
        <v>116</v>
      </c>
      <c r="G19" s="105" t="s">
        <v>109</v>
      </c>
      <c r="H19" s="69"/>
      <c r="I19" s="70"/>
      <c r="J19" s="70"/>
      <c r="K19" s="70"/>
      <c r="L19" s="164" t="s">
        <v>79</v>
      </c>
      <c r="M19" s="165"/>
      <c r="N19" s="166"/>
      <c r="O19" t="s">
        <v>168</v>
      </c>
    </row>
    <row r="20" spans="1:15" ht="20.100000000000001" customHeight="1">
      <c r="A20">
        <v>13</v>
      </c>
      <c r="B20" s="65">
        <v>13</v>
      </c>
      <c r="C20" s="102" t="s">
        <v>137</v>
      </c>
      <c r="D20" s="67" t="s">
        <v>107</v>
      </c>
      <c r="E20" s="68" t="s">
        <v>96</v>
      </c>
      <c r="F20" s="105" t="s">
        <v>116</v>
      </c>
      <c r="G20" s="105" t="s">
        <v>109</v>
      </c>
      <c r="H20" s="69"/>
      <c r="I20" s="70"/>
      <c r="J20" s="70"/>
      <c r="K20" s="70"/>
      <c r="L20" s="164" t="s">
        <v>79</v>
      </c>
      <c r="M20" s="165"/>
      <c r="N20" s="166"/>
      <c r="O20" t="s">
        <v>168</v>
      </c>
    </row>
    <row r="21" spans="1:15" ht="20.100000000000001" customHeight="1">
      <c r="A21">
        <v>14</v>
      </c>
      <c r="B21" s="65">
        <v>14</v>
      </c>
      <c r="C21" s="102" t="s">
        <v>138</v>
      </c>
      <c r="D21" s="67" t="s">
        <v>139</v>
      </c>
      <c r="E21" s="68" t="s">
        <v>96</v>
      </c>
      <c r="F21" s="105" t="s">
        <v>116</v>
      </c>
      <c r="G21" s="105" t="s">
        <v>109</v>
      </c>
      <c r="H21" s="69"/>
      <c r="I21" s="70"/>
      <c r="J21" s="70"/>
      <c r="K21" s="70"/>
      <c r="L21" s="164" t="s">
        <v>79</v>
      </c>
      <c r="M21" s="165"/>
      <c r="N21" s="166"/>
      <c r="O21" t="s">
        <v>168</v>
      </c>
    </row>
    <row r="22" spans="1:15" ht="20.100000000000001" customHeight="1">
      <c r="A22">
        <v>15</v>
      </c>
      <c r="B22" s="65">
        <v>15</v>
      </c>
      <c r="C22" s="102" t="s">
        <v>140</v>
      </c>
      <c r="D22" s="67" t="s">
        <v>141</v>
      </c>
      <c r="E22" s="68" t="s">
        <v>90</v>
      </c>
      <c r="F22" s="105" t="s">
        <v>116</v>
      </c>
      <c r="G22" s="105" t="s">
        <v>109</v>
      </c>
      <c r="H22" s="69"/>
      <c r="I22" s="70"/>
      <c r="J22" s="70"/>
      <c r="K22" s="70"/>
      <c r="L22" s="164" t="s">
        <v>79</v>
      </c>
      <c r="M22" s="165"/>
      <c r="N22" s="166"/>
      <c r="O22" t="s">
        <v>168</v>
      </c>
    </row>
    <row r="23" spans="1:15" ht="20.100000000000001" customHeight="1">
      <c r="A23">
        <v>16</v>
      </c>
      <c r="B23" s="65">
        <v>16</v>
      </c>
      <c r="C23" s="102" t="s">
        <v>142</v>
      </c>
      <c r="D23" s="67" t="s">
        <v>143</v>
      </c>
      <c r="E23" s="68" t="s">
        <v>86</v>
      </c>
      <c r="F23" s="105" t="s">
        <v>116</v>
      </c>
      <c r="G23" s="105" t="s">
        <v>109</v>
      </c>
      <c r="H23" s="69"/>
      <c r="I23" s="70"/>
      <c r="J23" s="70"/>
      <c r="K23" s="70"/>
      <c r="L23" s="164" t="s">
        <v>79</v>
      </c>
      <c r="M23" s="165"/>
      <c r="N23" s="166"/>
      <c r="O23" t="s">
        <v>168</v>
      </c>
    </row>
    <row r="24" spans="1:15" ht="20.100000000000001" customHeight="1">
      <c r="A24">
        <v>17</v>
      </c>
      <c r="B24" s="65">
        <v>17</v>
      </c>
      <c r="C24" s="102" t="s">
        <v>144</v>
      </c>
      <c r="D24" s="67" t="s">
        <v>145</v>
      </c>
      <c r="E24" s="68" t="s">
        <v>102</v>
      </c>
      <c r="F24" s="105" t="s">
        <v>116</v>
      </c>
      <c r="G24" s="105" t="s">
        <v>109</v>
      </c>
      <c r="H24" s="69"/>
      <c r="I24" s="70"/>
      <c r="J24" s="70"/>
      <c r="K24" s="70"/>
      <c r="L24" s="164" t="s">
        <v>79</v>
      </c>
      <c r="M24" s="165"/>
      <c r="N24" s="166"/>
      <c r="O24" t="s">
        <v>168</v>
      </c>
    </row>
    <row r="25" spans="1:15" ht="20.100000000000001" customHeight="1">
      <c r="A25">
        <v>18</v>
      </c>
      <c r="B25" s="65">
        <v>18</v>
      </c>
      <c r="C25" s="102" t="s">
        <v>146</v>
      </c>
      <c r="D25" s="67" t="s">
        <v>147</v>
      </c>
      <c r="E25" s="68" t="s">
        <v>94</v>
      </c>
      <c r="F25" s="105" t="s">
        <v>116</v>
      </c>
      <c r="G25" s="105" t="s">
        <v>109</v>
      </c>
      <c r="H25" s="69"/>
      <c r="I25" s="70"/>
      <c r="J25" s="70"/>
      <c r="K25" s="70"/>
      <c r="L25" s="164" t="s">
        <v>79</v>
      </c>
      <c r="M25" s="165"/>
      <c r="N25" s="166"/>
      <c r="O25" t="s">
        <v>168</v>
      </c>
    </row>
    <row r="26" spans="1:15" ht="20.100000000000001" customHeight="1">
      <c r="A26">
        <v>19</v>
      </c>
      <c r="B26" s="65">
        <v>19</v>
      </c>
      <c r="C26" s="102" t="s">
        <v>148</v>
      </c>
      <c r="D26" s="67" t="s">
        <v>149</v>
      </c>
      <c r="E26" s="68" t="s">
        <v>98</v>
      </c>
      <c r="F26" s="105" t="s">
        <v>116</v>
      </c>
      <c r="G26" s="105" t="s">
        <v>109</v>
      </c>
      <c r="H26" s="69"/>
      <c r="I26" s="70"/>
      <c r="J26" s="70"/>
      <c r="K26" s="70"/>
      <c r="L26" s="164" t="s">
        <v>79</v>
      </c>
      <c r="M26" s="165"/>
      <c r="N26" s="166"/>
      <c r="O26" t="s">
        <v>168</v>
      </c>
    </row>
    <row r="27" spans="1:15" ht="20.100000000000001" customHeight="1">
      <c r="A27">
        <v>20</v>
      </c>
      <c r="B27" s="65">
        <v>20</v>
      </c>
      <c r="C27" s="102" t="s">
        <v>150</v>
      </c>
      <c r="D27" s="67" t="s">
        <v>91</v>
      </c>
      <c r="E27" s="68" t="s">
        <v>83</v>
      </c>
      <c r="F27" s="105" t="s">
        <v>116</v>
      </c>
      <c r="G27" s="105" t="s">
        <v>109</v>
      </c>
      <c r="H27" s="69"/>
      <c r="I27" s="70"/>
      <c r="J27" s="70"/>
      <c r="K27" s="70"/>
      <c r="L27" s="164" t="s">
        <v>79</v>
      </c>
      <c r="M27" s="165"/>
      <c r="N27" s="166"/>
      <c r="O27" t="s">
        <v>168</v>
      </c>
    </row>
    <row r="28" spans="1:15" ht="20.100000000000001" customHeight="1">
      <c r="A28">
        <v>21</v>
      </c>
      <c r="B28" s="65">
        <v>21</v>
      </c>
      <c r="C28" s="102" t="s">
        <v>151</v>
      </c>
      <c r="D28" s="67" t="s">
        <v>152</v>
      </c>
      <c r="E28" s="68" t="s">
        <v>99</v>
      </c>
      <c r="F28" s="105" t="s">
        <v>116</v>
      </c>
      <c r="G28" s="105" t="s">
        <v>109</v>
      </c>
      <c r="H28" s="69"/>
      <c r="I28" s="70"/>
      <c r="J28" s="70"/>
      <c r="K28" s="70"/>
      <c r="L28" s="164" t="s">
        <v>79</v>
      </c>
      <c r="M28" s="165"/>
      <c r="N28" s="166"/>
      <c r="O28" t="s">
        <v>168</v>
      </c>
    </row>
    <row r="29" spans="1:15" ht="20.100000000000001" customHeight="1">
      <c r="A29">
        <v>22</v>
      </c>
      <c r="B29" s="65">
        <v>22</v>
      </c>
      <c r="C29" s="102" t="s">
        <v>153</v>
      </c>
      <c r="D29" s="67" t="s">
        <v>87</v>
      </c>
      <c r="E29" s="68" t="s">
        <v>103</v>
      </c>
      <c r="F29" s="105" t="s">
        <v>116</v>
      </c>
      <c r="G29" s="105" t="s">
        <v>109</v>
      </c>
      <c r="H29" s="69"/>
      <c r="I29" s="70"/>
      <c r="J29" s="70"/>
      <c r="K29" s="70"/>
      <c r="L29" s="164" t="s">
        <v>79</v>
      </c>
      <c r="M29" s="165"/>
      <c r="N29" s="166"/>
      <c r="O29" t="s">
        <v>168</v>
      </c>
    </row>
    <row r="30" spans="1:15" ht="20.100000000000001" customHeight="1">
      <c r="A30">
        <v>23</v>
      </c>
      <c r="B30" s="65">
        <v>23</v>
      </c>
      <c r="C30" s="102" t="s">
        <v>154</v>
      </c>
      <c r="D30" s="67" t="s">
        <v>84</v>
      </c>
      <c r="E30" s="68" t="s">
        <v>85</v>
      </c>
      <c r="F30" s="105" t="s">
        <v>116</v>
      </c>
      <c r="G30" s="105" t="s">
        <v>109</v>
      </c>
      <c r="H30" s="69"/>
      <c r="I30" s="70"/>
      <c r="J30" s="70"/>
      <c r="K30" s="70"/>
      <c r="L30" s="164" t="s">
        <v>79</v>
      </c>
      <c r="M30" s="165"/>
      <c r="N30" s="166"/>
      <c r="O30" t="s">
        <v>168</v>
      </c>
    </row>
    <row r="31" spans="1:15" ht="20.100000000000001" customHeight="1">
      <c r="A31">
        <v>24</v>
      </c>
      <c r="B31" s="65">
        <v>24</v>
      </c>
      <c r="C31" s="102" t="s">
        <v>155</v>
      </c>
      <c r="D31" s="67" t="s">
        <v>156</v>
      </c>
      <c r="E31" s="68" t="s">
        <v>88</v>
      </c>
      <c r="F31" s="105" t="s">
        <v>116</v>
      </c>
      <c r="G31" s="105" t="s">
        <v>109</v>
      </c>
      <c r="H31" s="69"/>
      <c r="I31" s="70"/>
      <c r="J31" s="70"/>
      <c r="K31" s="70"/>
      <c r="L31" s="164" t="s">
        <v>79</v>
      </c>
      <c r="M31" s="165"/>
      <c r="N31" s="166"/>
      <c r="O31" t="s">
        <v>168</v>
      </c>
    </row>
    <row r="32" spans="1:15" ht="20.100000000000001" customHeight="1">
      <c r="A32">
        <v>25</v>
      </c>
      <c r="B32" s="65">
        <v>25</v>
      </c>
      <c r="C32" s="102" t="s">
        <v>157</v>
      </c>
      <c r="D32" s="67" t="s">
        <v>105</v>
      </c>
      <c r="E32" s="68" t="s">
        <v>88</v>
      </c>
      <c r="F32" s="105" t="s">
        <v>116</v>
      </c>
      <c r="G32" s="105" t="s">
        <v>109</v>
      </c>
      <c r="H32" s="69"/>
      <c r="I32" s="70"/>
      <c r="J32" s="70"/>
      <c r="K32" s="70"/>
      <c r="L32" s="164" t="s">
        <v>79</v>
      </c>
      <c r="M32" s="165"/>
      <c r="N32" s="166"/>
      <c r="O32" t="s">
        <v>168</v>
      </c>
    </row>
    <row r="33" spans="1:16" ht="20.100000000000001" customHeight="1">
      <c r="A33">
        <v>26</v>
      </c>
      <c r="B33" s="65">
        <v>26</v>
      </c>
      <c r="C33" s="102" t="s">
        <v>158</v>
      </c>
      <c r="D33" s="67" t="s">
        <v>159</v>
      </c>
      <c r="E33" s="68" t="s">
        <v>77</v>
      </c>
      <c r="F33" s="105" t="s">
        <v>116</v>
      </c>
      <c r="G33" s="105" t="s">
        <v>109</v>
      </c>
      <c r="H33" s="69"/>
      <c r="I33" s="70"/>
      <c r="J33" s="70"/>
      <c r="K33" s="70"/>
      <c r="L33" s="164" t="s">
        <v>79</v>
      </c>
      <c r="M33" s="165"/>
      <c r="N33" s="166"/>
      <c r="O33" t="s">
        <v>168</v>
      </c>
    </row>
    <row r="34" spans="1:16" ht="20.100000000000001" customHeight="1">
      <c r="A34">
        <v>27</v>
      </c>
      <c r="B34" s="65">
        <v>27</v>
      </c>
      <c r="C34" s="102" t="s">
        <v>160</v>
      </c>
      <c r="D34" s="67" t="s">
        <v>161</v>
      </c>
      <c r="E34" s="68" t="s">
        <v>104</v>
      </c>
      <c r="F34" s="105" t="s">
        <v>116</v>
      </c>
      <c r="G34" s="105" t="s">
        <v>109</v>
      </c>
      <c r="H34" s="69"/>
      <c r="I34" s="70"/>
      <c r="J34" s="70"/>
      <c r="K34" s="70"/>
      <c r="L34" s="164" t="s">
        <v>79</v>
      </c>
      <c r="M34" s="165"/>
      <c r="N34" s="166"/>
      <c r="O34" t="s">
        <v>168</v>
      </c>
    </row>
    <row r="35" spans="1:16" ht="20.100000000000001" customHeight="1">
      <c r="A35">
        <v>28</v>
      </c>
      <c r="B35" s="65">
        <v>28</v>
      </c>
      <c r="C35" s="102" t="s">
        <v>162</v>
      </c>
      <c r="D35" s="67" t="s">
        <v>163</v>
      </c>
      <c r="E35" s="68" t="s">
        <v>104</v>
      </c>
      <c r="F35" s="105" t="s">
        <v>116</v>
      </c>
      <c r="G35" s="105" t="s">
        <v>109</v>
      </c>
      <c r="H35" s="69"/>
      <c r="I35" s="70"/>
      <c r="J35" s="70"/>
      <c r="K35" s="70"/>
      <c r="L35" s="164" t="s">
        <v>79</v>
      </c>
      <c r="M35" s="165"/>
      <c r="N35" s="166"/>
      <c r="O35" t="s">
        <v>168</v>
      </c>
    </row>
    <row r="36" spans="1:16" ht="20.100000000000001" customHeight="1">
      <c r="A36">
        <v>0</v>
      </c>
      <c r="B36" s="65">
        <v>29</v>
      </c>
      <c r="C36" s="102" t="s">
        <v>79</v>
      </c>
      <c r="D36" s="67" t="s">
        <v>79</v>
      </c>
      <c r="E36" s="68" t="s">
        <v>79</v>
      </c>
      <c r="F36" s="105" t="s">
        <v>79</v>
      </c>
      <c r="G36" s="105" t="s">
        <v>79</v>
      </c>
      <c r="H36" s="69"/>
      <c r="I36" s="70"/>
      <c r="J36" s="70"/>
      <c r="K36" s="70"/>
      <c r="L36" s="164" t="s">
        <v>79</v>
      </c>
      <c r="M36" s="165"/>
      <c r="N36" s="166"/>
      <c r="O36" t="s">
        <v>168</v>
      </c>
    </row>
    <row r="37" spans="1:16" ht="20.100000000000001" customHeight="1">
      <c r="A37">
        <v>0</v>
      </c>
      <c r="B37" s="72">
        <v>30</v>
      </c>
      <c r="C37" s="102" t="s">
        <v>79</v>
      </c>
      <c r="D37" s="67" t="s">
        <v>79</v>
      </c>
      <c r="E37" s="68" t="s">
        <v>79</v>
      </c>
      <c r="F37" s="105" t="s">
        <v>79</v>
      </c>
      <c r="G37" s="105" t="s">
        <v>79</v>
      </c>
      <c r="H37" s="73"/>
      <c r="I37" s="74"/>
      <c r="J37" s="74"/>
      <c r="K37" s="74"/>
      <c r="L37" s="164" t="s">
        <v>79</v>
      </c>
      <c r="M37" s="165"/>
      <c r="N37" s="166"/>
      <c r="O37" t="s">
        <v>168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G6:G7"/>
    <mergeCell ref="L34:N34"/>
    <mergeCell ref="L35:N35"/>
    <mergeCell ref="L36:N36"/>
    <mergeCell ref="L37:N37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2023-08-10T06:39:32Z</cp:lastPrinted>
  <dcterms:created xsi:type="dcterms:W3CDTF">2009-04-20T08:11:00Z</dcterms:created>
  <dcterms:modified xsi:type="dcterms:W3CDTF">2024-08-01T02:55:50Z</dcterms:modified>
</cp:coreProperties>
</file>